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Соревнования\2023 год\044 11.10 Калтан Юные туристы КТМ\"/>
    </mc:Choice>
  </mc:AlternateContent>
  <bookViews>
    <workbookView xWindow="0" yWindow="0" windowWidth="23040" windowHeight="9336"/>
  </bookViews>
  <sheets>
    <sheet name="КТМ" sheetId="1" r:id="rId1"/>
  </sheets>
  <definedNames>
    <definedName name="_xlnm.Print_Area" localSheetId="0">КТМ!$B$1:$W$14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T3" i="1"/>
  <c r="V6" i="1" l="1"/>
  <c r="V4" i="1"/>
  <c r="V5" i="1"/>
  <c r="V7" i="1"/>
  <c r="V3" i="1"/>
  <c r="S8" i="1"/>
  <c r="S6" i="1"/>
  <c r="S4" i="1"/>
  <c r="S5" i="1"/>
  <c r="S7" i="1"/>
  <c r="S3" i="1"/>
</calcChain>
</file>

<file path=xl/sharedStrings.xml><?xml version="1.0" encoding="utf-8"?>
<sst xmlns="http://schemas.openxmlformats.org/spreadsheetml/2006/main" count="29" uniqueCount="23">
  <si>
    <t>Азимут</t>
  </si>
  <si>
    <t>Подъем</t>
  </si>
  <si>
    <t>Маятник</t>
  </si>
  <si>
    <t>МБОУ СОШ №1</t>
  </si>
  <si>
    <t>МБУ ДО ДДТ Туристы 1</t>
  </si>
  <si>
    <t>МБОУ СОШ №30 Сарбала</t>
  </si>
  <si>
    <t>Итого</t>
  </si>
  <si>
    <t>штрафы</t>
  </si>
  <si>
    <t>МБУ ДО ДДТ Краеведы</t>
  </si>
  <si>
    <t>Место</t>
  </si>
  <si>
    <t>Проверка</t>
  </si>
  <si>
    <t>Спуск</t>
  </si>
  <si>
    <t>Итоговый протокол "Контрольно-туристский маршрут"</t>
  </si>
  <si>
    <t xml:space="preserve">Главный судья </t>
  </si>
  <si>
    <t>Главный секретарь</t>
  </si>
  <si>
    <t>Бивуак</t>
  </si>
  <si>
    <t>штрафное 
время</t>
  </si>
  <si>
    <t>Сумма 
штрафов</t>
  </si>
  <si>
    <t>Движение
по  заданному
маршруту</t>
  </si>
  <si>
    <t>штраф</t>
  </si>
  <si>
    <t xml:space="preserve">МБОУ СОШ №30 Малиновка </t>
  </si>
  <si>
    <t>знаки 
аварийной
сигнализации</t>
  </si>
  <si>
    <t>Время
работы 
на этапах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</si>
</sst>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h]:mm:ss;@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1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1" fontId="0" fillId="0" borderId="1" xfId="0" applyNumberFormat="1" applyFill="1" applyBorder="1"/>
    <xf numFmtId="1" fontId="0" fillId="0" borderId="1" xfId="0" applyNumberFormat="1" applyBorder="1" applyAlignment="1">
      <alignment wrapText="1"/>
    </xf>
    <xf numFmtId="21" fontId="0" fillId="0" borderId="1" xfId="0" applyNumberFormat="1" applyBorder="1"/>
    <xf numFmtId="164" fontId="0" fillId="0" borderId="1" xfId="0" applyNumberFormat="1" applyBorder="1" applyAlignment="1">
      <alignment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tabSelected="1" zoomScale="80" zoomScaleNormal="80" workbookViewId="0">
      <selection activeCell="R21" sqref="R21"/>
    </sheetView>
  </sheetViews>
  <sheetFormatPr defaultRowHeight="14.4" x14ac:dyDescent="0.3"/>
  <cols>
    <col min="2" max="2" width="34.77734375" bestFit="1" customWidth="1"/>
    <col min="3" max="3" width="9.21875" bestFit="1" customWidth="1"/>
    <col min="4" max="4" width="7.77734375" style="10" bestFit="1" customWidth="1"/>
    <col min="5" max="5" width="7.88671875" bestFit="1" customWidth="1"/>
    <col min="6" max="6" width="7.77734375" style="10" bestFit="1" customWidth="1"/>
    <col min="7" max="7" width="8.5546875" bestFit="1" customWidth="1"/>
    <col min="8" max="8" width="7.77734375" style="10" bestFit="1" customWidth="1"/>
    <col min="9" max="9" width="7.109375" bestFit="1" customWidth="1"/>
    <col min="10" max="10" width="7.77734375" style="10" bestFit="1" customWidth="1"/>
    <col min="11" max="11" width="12" bestFit="1" customWidth="1"/>
    <col min="12" max="12" width="7.77734375" style="10" bestFit="1" customWidth="1"/>
    <col min="13" max="13" width="7" bestFit="1" customWidth="1"/>
    <col min="14" max="14" width="7.77734375" style="10" bestFit="1" customWidth="1"/>
    <col min="15" max="15" width="7.109375" bestFit="1" customWidth="1"/>
    <col min="16" max="16" width="7.77734375" style="10" bestFit="1" customWidth="1"/>
    <col min="17" max="17" width="13.6640625" bestFit="1" customWidth="1"/>
    <col min="18" max="18" width="6.44140625" style="10" bestFit="1" customWidth="1"/>
    <col min="19" max="19" width="8.5546875" style="10" customWidth="1"/>
    <col min="20" max="20" width="8.88671875" style="15"/>
    <col min="21" max="21" width="9.6640625" bestFit="1" customWidth="1"/>
  </cols>
  <sheetData>
    <row r="1" spans="1:23" ht="21" x14ac:dyDescent="0.4">
      <c r="B1" s="6" t="s">
        <v>12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57.6" x14ac:dyDescent="0.3">
      <c r="B2" s="2"/>
      <c r="C2" s="2" t="s">
        <v>10</v>
      </c>
      <c r="D2" s="9" t="s">
        <v>7</v>
      </c>
      <c r="E2" s="2" t="s">
        <v>1</v>
      </c>
      <c r="F2" s="9" t="s">
        <v>7</v>
      </c>
      <c r="G2" s="2" t="s">
        <v>2</v>
      </c>
      <c r="H2" s="9" t="s">
        <v>7</v>
      </c>
      <c r="I2" s="2" t="s">
        <v>0</v>
      </c>
      <c r="J2" s="9" t="s">
        <v>7</v>
      </c>
      <c r="K2" s="8" t="s">
        <v>21</v>
      </c>
      <c r="L2" s="9" t="s">
        <v>7</v>
      </c>
      <c r="M2" s="2" t="s">
        <v>15</v>
      </c>
      <c r="N2" s="9" t="s">
        <v>7</v>
      </c>
      <c r="O2" s="2" t="s">
        <v>11</v>
      </c>
      <c r="P2" s="9" t="s">
        <v>7</v>
      </c>
      <c r="Q2" s="8" t="s">
        <v>18</v>
      </c>
      <c r="R2" s="11" t="s">
        <v>19</v>
      </c>
      <c r="S2" s="12" t="s">
        <v>17</v>
      </c>
      <c r="T2" s="14" t="s">
        <v>22</v>
      </c>
      <c r="U2" s="8" t="s">
        <v>16</v>
      </c>
      <c r="V2" s="2" t="s">
        <v>6</v>
      </c>
      <c r="W2" s="2" t="s">
        <v>9</v>
      </c>
    </row>
    <row r="3" spans="1:23" x14ac:dyDescent="0.3">
      <c r="B3" s="2" t="s">
        <v>4</v>
      </c>
      <c r="C3" s="3"/>
      <c r="D3" s="9"/>
      <c r="E3" s="3">
        <v>1.6550925925925926E-3</v>
      </c>
      <c r="F3" s="9"/>
      <c r="G3" s="3">
        <v>1.3310185185185185E-3</v>
      </c>
      <c r="H3" s="9">
        <v>6</v>
      </c>
      <c r="I3" s="3"/>
      <c r="J3" s="9">
        <v>5</v>
      </c>
      <c r="K3" s="3"/>
      <c r="L3" s="9"/>
      <c r="M3" s="3"/>
      <c r="N3" s="9"/>
      <c r="O3" s="3">
        <v>2.3611111111111111E-3</v>
      </c>
      <c r="P3" s="9"/>
      <c r="Q3" s="2"/>
      <c r="R3" s="9">
        <v>9</v>
      </c>
      <c r="S3" s="9">
        <f>SUM(D3,F3,H3,J3,L3,N3,P3,R3)</f>
        <v>20</v>
      </c>
      <c r="T3" s="3">
        <f>SUM(E3,G3,O3)</f>
        <v>5.347222222222222E-3</v>
      </c>
      <c r="U3" s="13">
        <v>6.9444444444444441E-3</v>
      </c>
      <c r="V3" s="3">
        <f>SUM(E3,G3,O3,U3)</f>
        <v>1.2291666666666666E-2</v>
      </c>
      <c r="W3" s="4">
        <v>1</v>
      </c>
    </row>
    <row r="4" spans="1:23" x14ac:dyDescent="0.3">
      <c r="B4" s="2" t="s">
        <v>8</v>
      </c>
      <c r="C4" s="3"/>
      <c r="D4" s="9"/>
      <c r="E4" s="3">
        <v>1.5277777777777779E-3</v>
      </c>
      <c r="F4" s="9"/>
      <c r="G4" s="3">
        <v>2.7893518518518519E-3</v>
      </c>
      <c r="H4" s="9">
        <v>6</v>
      </c>
      <c r="I4" s="3"/>
      <c r="J4" s="9">
        <v>10</v>
      </c>
      <c r="K4" s="3"/>
      <c r="L4" s="9"/>
      <c r="M4" s="3"/>
      <c r="N4" s="9"/>
      <c r="O4" s="3">
        <v>2.3495370370370371E-3</v>
      </c>
      <c r="P4" s="9">
        <v>2</v>
      </c>
      <c r="Q4" s="2"/>
      <c r="R4" s="9">
        <v>0</v>
      </c>
      <c r="S4" s="9">
        <f>SUM(D4,F4,H4,J4,L4,N4,P4,R4)</f>
        <v>18</v>
      </c>
      <c r="T4" s="3">
        <f t="shared" ref="T4:T7" si="0">SUM(E4,G4,O4)</f>
        <v>6.6666666666666671E-3</v>
      </c>
      <c r="U4" s="13">
        <v>6.2499999999999995E-3</v>
      </c>
      <c r="V4" s="3">
        <f>SUM(E4,G4,O4,U4)</f>
        <v>1.2916666666666667E-2</v>
      </c>
      <c r="W4" s="4">
        <v>2</v>
      </c>
    </row>
    <row r="5" spans="1:23" x14ac:dyDescent="0.3">
      <c r="B5" s="2" t="s">
        <v>3</v>
      </c>
      <c r="C5" s="3"/>
      <c r="D5" s="9">
        <v>3</v>
      </c>
      <c r="E5" s="3">
        <v>1.5393518518518519E-3</v>
      </c>
      <c r="F5" s="9">
        <v>12</v>
      </c>
      <c r="G5" s="3">
        <v>1.5856481481481479E-3</v>
      </c>
      <c r="H5" s="9">
        <v>5</v>
      </c>
      <c r="I5" s="3"/>
      <c r="J5" s="9">
        <v>5</v>
      </c>
      <c r="K5" s="3"/>
      <c r="L5" s="9">
        <v>5</v>
      </c>
      <c r="M5" s="3"/>
      <c r="N5" s="9">
        <v>5</v>
      </c>
      <c r="O5" s="3">
        <v>5.2893518518518515E-3</v>
      </c>
      <c r="P5" s="9">
        <v>4</v>
      </c>
      <c r="Q5" s="2"/>
      <c r="R5" s="9">
        <v>12</v>
      </c>
      <c r="S5" s="9">
        <f>SUM(D5,F5,H5,J5,L5,N5,P5,R5)</f>
        <v>51</v>
      </c>
      <c r="T5" s="3">
        <f t="shared" si="0"/>
        <v>8.4143518518518517E-3</v>
      </c>
      <c r="U5" s="13">
        <v>1.7708333333333333E-2</v>
      </c>
      <c r="V5" s="3">
        <f>SUM(E5,G5,O5,U5)</f>
        <v>2.6122685185185186E-2</v>
      </c>
      <c r="W5" s="4">
        <v>3</v>
      </c>
    </row>
    <row r="6" spans="1:23" x14ac:dyDescent="0.3">
      <c r="B6" s="2" t="s">
        <v>20</v>
      </c>
      <c r="C6" s="3"/>
      <c r="D6" s="9">
        <v>1</v>
      </c>
      <c r="E6" s="3">
        <v>1.5856481481481479E-3</v>
      </c>
      <c r="F6" s="9">
        <v>6</v>
      </c>
      <c r="G6" s="3">
        <v>2.8472222222222219E-3</v>
      </c>
      <c r="H6" s="9">
        <v>11</v>
      </c>
      <c r="I6" s="3"/>
      <c r="J6" s="9">
        <v>10</v>
      </c>
      <c r="K6" s="3"/>
      <c r="L6" s="9"/>
      <c r="M6" s="3"/>
      <c r="N6" s="9">
        <v>10</v>
      </c>
      <c r="O6" s="3">
        <v>2.7199074074074074E-3</v>
      </c>
      <c r="P6" s="9">
        <v>3</v>
      </c>
      <c r="Q6" s="2"/>
      <c r="R6" s="9">
        <v>15</v>
      </c>
      <c r="S6" s="9">
        <f>SUM(D6,F6,H6,J6,L6,N6,P6,R6)</f>
        <v>56</v>
      </c>
      <c r="T6" s="3">
        <f t="shared" si="0"/>
        <v>7.152777777777777E-3</v>
      </c>
      <c r="U6" s="13">
        <v>1.9444444444444445E-2</v>
      </c>
      <c r="V6" s="3">
        <f>SUM(E6,G6,O6,U6)</f>
        <v>2.6597222222222223E-2</v>
      </c>
      <c r="W6" s="4">
        <v>4</v>
      </c>
    </row>
    <row r="7" spans="1:23" x14ac:dyDescent="0.3">
      <c r="B7" s="2" t="s">
        <v>5</v>
      </c>
      <c r="C7" s="3"/>
      <c r="D7" s="9">
        <v>5</v>
      </c>
      <c r="E7" s="3">
        <v>2.2106481481481478E-3</v>
      </c>
      <c r="F7" s="9">
        <v>12</v>
      </c>
      <c r="G7" s="3">
        <v>2.2800925925925927E-3</v>
      </c>
      <c r="H7" s="9">
        <v>15</v>
      </c>
      <c r="I7" s="3"/>
      <c r="J7" s="9">
        <v>10</v>
      </c>
      <c r="K7" s="3"/>
      <c r="L7" s="9"/>
      <c r="M7" s="3"/>
      <c r="N7" s="9">
        <v>5</v>
      </c>
      <c r="O7" s="3">
        <v>3.5879629629629629E-3</v>
      </c>
      <c r="P7" s="9">
        <v>2</v>
      </c>
      <c r="Q7" s="2"/>
      <c r="R7" s="9">
        <v>15</v>
      </c>
      <c r="S7" s="9">
        <f>SUM(D7,F7,H7,J7,L7,N7,P7,R7)</f>
        <v>64</v>
      </c>
      <c r="T7" s="3">
        <f t="shared" si="0"/>
        <v>8.0787037037037025E-3</v>
      </c>
      <c r="U7" s="13">
        <v>2.2222222222222223E-2</v>
      </c>
      <c r="V7" s="3">
        <f>SUM(E7,G7,O7,U7)</f>
        <v>3.0300925925925926E-2</v>
      </c>
      <c r="W7" s="4">
        <v>5</v>
      </c>
    </row>
    <row r="8" spans="1:23" x14ac:dyDescent="0.3">
      <c r="B8" s="2"/>
      <c r="C8" s="2"/>
      <c r="D8" s="9"/>
      <c r="E8" s="2"/>
      <c r="F8" s="9"/>
      <c r="G8" s="2"/>
      <c r="H8" s="9"/>
      <c r="I8" s="2"/>
      <c r="J8" s="9"/>
      <c r="K8" s="2"/>
      <c r="L8" s="9"/>
      <c r="M8" s="2"/>
      <c r="N8" s="9"/>
      <c r="O8" s="2"/>
      <c r="P8" s="9"/>
      <c r="Q8" s="2"/>
      <c r="R8" s="9"/>
      <c r="S8" s="9">
        <f t="shared" ref="S4:S8" si="1">SUM(D8,F8,H8,J8,L8,N8,P8,R8)</f>
        <v>0</v>
      </c>
      <c r="T8" s="3"/>
      <c r="U8" s="2"/>
      <c r="V8" s="2"/>
      <c r="W8" s="2"/>
    </row>
    <row r="11" spans="1:23" x14ac:dyDescent="0.3">
      <c r="A11" s="1">
        <v>3.4722222222222224E-4</v>
      </c>
      <c r="B11" t="s">
        <v>13</v>
      </c>
      <c r="C11" s="7"/>
      <c r="D11" s="7"/>
      <c r="E11" s="5"/>
    </row>
    <row r="13" spans="1:23" x14ac:dyDescent="0.3">
      <c r="B13" t="s">
        <v>14</v>
      </c>
      <c r="C13" s="7"/>
      <c r="D13" s="7"/>
      <c r="E13" s="5"/>
    </row>
  </sheetData>
  <sortState ref="B3:V7">
    <sortCondition ref="V3:V7"/>
  </sortState>
  <mergeCells count="3">
    <mergeCell ref="B1:W1"/>
    <mergeCell ref="C11:D11"/>
    <mergeCell ref="C13:D13"/>
  </mergeCells>
  <pageMargins left="0.7" right="0.7" top="0.75" bottom="0.75" header="0.3" footer="0.3"/>
  <pageSetup paperSize="9" scale="70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КТМ</vt:lpstr>
      <vt:lpstr>КТМ!Область_печати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Разволяев</dc:creator>
  <cp:lastModifiedBy>Дмитрий Разволяев</cp:lastModifiedBy>
  <cp:lastPrinted>2022-10-06T08:53:35Z</cp:lastPrinted>
  <dcterms:created xsi:type="dcterms:W3CDTF">2022-10-06T07:09:01Z</dcterms:created>
  <dcterms:modified xsi:type="dcterms:W3CDTF">2023-10-11T14:31:26Z</dcterms:modified>
</cp:coreProperties>
</file>